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988" activeTab="0"/>
  </bookViews>
  <sheets>
    <sheet name="C-55C" sheetId="1" r:id="rId1"/>
  </sheets>
  <definedNames>
    <definedName name="_xlnm.Print_Area" localSheetId="0">'C-55C'!$C$3:$AA$64</definedName>
    <definedName name="_xlnm.Print_Area">'C-55C'!$C$3:$AA$55</definedName>
    <definedName name="Print_Area_MI" localSheetId="0">'C-55C'!$C$3:$AA$55</definedName>
    <definedName name="PRINT_AREA_MI">'C-55C'!$C$3:$AA$55</definedName>
  </definedNames>
  <calcPr fullCalcOnLoad="1"/>
</workbook>
</file>

<file path=xl/sharedStrings.xml><?xml version="1.0" encoding="utf-8"?>
<sst xmlns="http://schemas.openxmlformats.org/spreadsheetml/2006/main" count="111" uniqueCount="29">
  <si>
    <t>RETENTION AND COMPLETION RATES ENTERING FULL-TIME TRANSFERS</t>
  </si>
  <si>
    <t>LOWER DIVISION</t>
  </si>
  <si>
    <t>(HEADCOUNT)</t>
  </si>
  <si>
    <t>STILL</t>
  </si>
  <si>
    <t>COHORT</t>
  </si>
  <si>
    <t>3</t>
  </si>
  <si>
    <t>5</t>
  </si>
  <si>
    <t>7</t>
  </si>
  <si>
    <t>9</t>
  </si>
  <si>
    <t>ENROLLED</t>
  </si>
  <si>
    <t>WITHIN</t>
  </si>
  <si>
    <t>OVER</t>
  </si>
  <si>
    <t>FALL</t>
  </si>
  <si>
    <t>TOTAL</t>
  </si>
  <si>
    <t>SEM</t>
  </si>
  <si>
    <t>2 YRS</t>
  </si>
  <si>
    <t>3RD YR</t>
  </si>
  <si>
    <t>4TH YR</t>
  </si>
  <si>
    <t>5TH YR</t>
  </si>
  <si>
    <t>5 YRS</t>
  </si>
  <si>
    <t xml:space="preserve"> </t>
  </si>
  <si>
    <t>(IN PERCENTS)</t>
  </si>
  <si>
    <t>OFFICE OF INSTITUTIONAL RESEARCH AND PLANNING</t>
  </si>
  <si>
    <t>SEMESTER  RE-REGISTRATION</t>
  </si>
  <si>
    <t>DEGREE RECIPIENTS</t>
  </si>
  <si>
    <t>SUNY at Fredonia</t>
  </si>
  <si>
    <t>**</t>
  </si>
  <si>
    <t>**  Student data maintained for only first six years of enrollment</t>
  </si>
  <si>
    <t>FALL '08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</si>
</sst>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39">
    <font>
      <sz val="10"/>
      <name val="Helv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/>
    </xf>
    <xf numFmtId="0" fontId="3" fillId="0" borderId="15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>
      <alignment/>
    </xf>
    <xf numFmtId="0" fontId="3" fillId="0" borderId="33" xfId="0" applyFont="1" applyBorder="1" applyAlignment="1" applyProtection="1">
      <alignment horizontal="center"/>
      <protection/>
    </xf>
    <xf numFmtId="0" fontId="3" fillId="0" borderId="33" xfId="0" applyFont="1" applyBorder="1" applyAlignment="1">
      <alignment horizontal="center"/>
    </xf>
    <xf numFmtId="0" fontId="2" fillId="0" borderId="30" xfId="0" applyFont="1" applyBorder="1" applyAlignment="1" applyProtection="1">
      <alignment/>
      <protection/>
    </xf>
    <xf numFmtId="164" fontId="3" fillId="0" borderId="31" xfId="0" applyNumberFormat="1" applyFont="1" applyBorder="1" applyAlignment="1" applyProtection="1">
      <alignment/>
      <protection/>
    </xf>
    <xf numFmtId="164" fontId="3" fillId="0" borderId="31" xfId="0" applyNumberFormat="1" applyFont="1" applyBorder="1" applyAlignment="1" applyProtection="1">
      <alignment horizontal="center"/>
      <protection/>
    </xf>
    <xf numFmtId="164" fontId="3" fillId="0" borderId="23" xfId="0" applyNumberFormat="1" applyFont="1" applyBorder="1" applyAlignment="1" applyProtection="1">
      <alignment horizontal="center"/>
      <protection/>
    </xf>
    <xf numFmtId="164" fontId="3" fillId="0" borderId="33" xfId="0" applyNumberFormat="1" applyFont="1" applyBorder="1" applyAlignment="1" applyProtection="1">
      <alignment horizontal="center"/>
      <protection/>
    </xf>
    <xf numFmtId="164" fontId="3" fillId="0" borderId="33" xfId="0" applyNumberFormat="1" applyFont="1" applyBorder="1" applyAlignment="1" applyProtection="1">
      <alignment/>
      <protection/>
    </xf>
    <xf numFmtId="164" fontId="3" fillId="0" borderId="24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H74"/>
  <sheetViews>
    <sheetView showGridLines="0" tabSelected="1" zoomScale="75" zoomScaleNormal="75" zoomScalePageLayoutView="0" workbookViewId="0" topLeftCell="A2">
      <selection activeCell="AF13" sqref="AF13"/>
    </sheetView>
  </sheetViews>
  <sheetFormatPr defaultColWidth="9.7109375" defaultRowHeight="12.75"/>
  <cols>
    <col min="1" max="2" width="9.7109375" style="0" customWidth="1"/>
    <col min="3" max="3" width="7.7109375" style="0" customWidth="1"/>
    <col min="4" max="4" width="1.7109375" style="0" customWidth="1"/>
    <col min="5" max="5" width="5.57421875" style="0" customWidth="1"/>
    <col min="6" max="6" width="2.421875" style="0" customWidth="1"/>
    <col min="7" max="7" width="5.7109375" style="0" customWidth="1"/>
    <col min="8" max="8" width="4.7109375" style="0" customWidth="1"/>
    <col min="9" max="9" width="5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5.7109375" style="0" customWidth="1"/>
    <col min="14" max="14" width="4.7109375" style="0" customWidth="1"/>
    <col min="15" max="15" width="7.140625" style="0" customWidth="1"/>
    <col min="16" max="16" width="4.7109375" style="0" customWidth="1"/>
    <col min="17" max="17" width="8.14062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6" width="0" style="0" hidden="1" customWidth="1"/>
    <col min="27" max="27" width="7.7109375" style="0" customWidth="1"/>
    <col min="28" max="28" width="3.7109375" style="0" customWidth="1"/>
    <col min="29" max="29" width="5.7109375" style="0" customWidth="1"/>
  </cols>
  <sheetData>
    <row r="3" spans="3:34" ht="12.75">
      <c r="C3" s="1" t="s">
        <v>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3:34" ht="12.75">
      <c r="C4" s="1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3:34" ht="4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7.25">
      <c r="C6" s="90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2"/>
      <c r="AC6" s="2"/>
      <c r="AD6" s="2"/>
      <c r="AE6" s="2"/>
      <c r="AF6" s="2"/>
      <c r="AG6" s="2"/>
      <c r="AH6" s="2"/>
    </row>
    <row r="7" spans="3:34" ht="17.25">
      <c r="C7" s="90" t="s">
        <v>1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2"/>
      <c r="AC7" s="2"/>
      <c r="AD7" s="2"/>
      <c r="AE7" s="2"/>
      <c r="AF7" s="2"/>
      <c r="AG7" s="2"/>
      <c r="AH7" s="2"/>
    </row>
    <row r="8" spans="3:34" ht="12.75" customHeight="1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2"/>
      <c r="AC8" s="2"/>
      <c r="AD8" s="2"/>
      <c r="AE8" s="2"/>
      <c r="AF8" s="2"/>
      <c r="AG8" s="2"/>
      <c r="AH8" s="2"/>
    </row>
    <row r="9" spans="3:34" ht="12.75">
      <c r="C9" s="86" t="s">
        <v>2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2"/>
      <c r="AC9" s="2"/>
      <c r="AD9" s="2"/>
      <c r="AE9" s="2"/>
      <c r="AF9" s="2"/>
      <c r="AG9" s="2"/>
      <c r="AH9" s="2"/>
    </row>
    <row r="10" spans="3:34" ht="4.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"/>
      <c r="AC10" s="2"/>
      <c r="AD10" s="2"/>
      <c r="AE10" s="2"/>
      <c r="AF10" s="2"/>
      <c r="AG10" s="2"/>
      <c r="AH10" s="2"/>
    </row>
    <row r="11" spans="3:34" ht="12.75">
      <c r="C11" s="4"/>
      <c r="D11" s="5"/>
      <c r="E11" s="5"/>
      <c r="F11" s="6"/>
      <c r="G11" s="77" t="s">
        <v>23</v>
      </c>
      <c r="H11" s="78"/>
      <c r="I11" s="78"/>
      <c r="J11" s="78"/>
      <c r="K11" s="78"/>
      <c r="L11" s="78"/>
      <c r="M11" s="79"/>
      <c r="N11" s="5"/>
      <c r="O11" s="7" t="s">
        <v>3</v>
      </c>
      <c r="P11" s="6"/>
      <c r="Q11" s="77" t="s">
        <v>24</v>
      </c>
      <c r="R11" s="78"/>
      <c r="S11" s="78"/>
      <c r="T11" s="78"/>
      <c r="U11" s="78"/>
      <c r="V11" s="78"/>
      <c r="W11" s="78"/>
      <c r="X11" s="78"/>
      <c r="Y11" s="78"/>
      <c r="Z11" s="78"/>
      <c r="AA11" s="79"/>
      <c r="AB11" s="2"/>
      <c r="AC11" s="2"/>
      <c r="AD11" s="2"/>
      <c r="AE11" s="2"/>
      <c r="AF11" s="2"/>
      <c r="AG11" s="2"/>
      <c r="AH11" s="2"/>
    </row>
    <row r="12" spans="3:34" ht="12.75">
      <c r="C12" s="8"/>
      <c r="D12" s="85" t="s">
        <v>4</v>
      </c>
      <c r="E12" s="86"/>
      <c r="F12" s="87"/>
      <c r="G12" s="9" t="s">
        <v>5</v>
      </c>
      <c r="H12" s="3"/>
      <c r="I12" s="9" t="s">
        <v>6</v>
      </c>
      <c r="J12" s="3"/>
      <c r="K12" s="9" t="s">
        <v>7</v>
      </c>
      <c r="L12" s="3"/>
      <c r="M12" s="11" t="s">
        <v>8</v>
      </c>
      <c r="N12" s="3"/>
      <c r="O12" s="9" t="s">
        <v>9</v>
      </c>
      <c r="P12" s="10"/>
      <c r="Q12" s="9" t="s">
        <v>10</v>
      </c>
      <c r="R12" s="3"/>
      <c r="S12" s="9" t="s">
        <v>10</v>
      </c>
      <c r="T12" s="24"/>
      <c r="U12" s="9" t="s">
        <v>10</v>
      </c>
      <c r="V12" s="24"/>
      <c r="W12" s="9" t="s">
        <v>10</v>
      </c>
      <c r="X12" s="24"/>
      <c r="Y12" s="9" t="s">
        <v>11</v>
      </c>
      <c r="Z12" s="24"/>
      <c r="AA12" s="25"/>
      <c r="AB12" s="3"/>
      <c r="AC12" s="2"/>
      <c r="AD12" s="2"/>
      <c r="AE12" s="2"/>
      <c r="AF12" s="2"/>
      <c r="AG12" s="2"/>
      <c r="AH12" s="2"/>
    </row>
    <row r="13" spans="3:34" ht="12.75">
      <c r="C13" s="22" t="s">
        <v>12</v>
      </c>
      <c r="D13" s="80" t="s">
        <v>13</v>
      </c>
      <c r="E13" s="81"/>
      <c r="F13" s="82"/>
      <c r="G13" s="13" t="s">
        <v>14</v>
      </c>
      <c r="H13" s="12"/>
      <c r="I13" s="13" t="s">
        <v>14</v>
      </c>
      <c r="J13" s="12"/>
      <c r="K13" s="13" t="s">
        <v>14</v>
      </c>
      <c r="L13" s="12"/>
      <c r="M13" s="15" t="s">
        <v>14</v>
      </c>
      <c r="N13" s="12"/>
      <c r="O13" s="13" t="s">
        <v>28</v>
      </c>
      <c r="P13" s="14"/>
      <c r="Q13" s="13" t="s">
        <v>15</v>
      </c>
      <c r="R13" s="12"/>
      <c r="S13" s="13" t="s">
        <v>16</v>
      </c>
      <c r="T13" s="26"/>
      <c r="U13" s="13" t="s">
        <v>17</v>
      </c>
      <c r="V13" s="26"/>
      <c r="W13" s="13" t="s">
        <v>18</v>
      </c>
      <c r="X13" s="26"/>
      <c r="Y13" s="13" t="s">
        <v>19</v>
      </c>
      <c r="Z13" s="26"/>
      <c r="AA13" s="15" t="s">
        <v>13</v>
      </c>
      <c r="AB13" s="3"/>
      <c r="AC13" s="2"/>
      <c r="AD13" s="2"/>
      <c r="AE13" s="2"/>
      <c r="AF13" s="2"/>
      <c r="AG13" s="2"/>
      <c r="AH13" s="2"/>
    </row>
    <row r="14" spans="3:34" ht="4.5" customHeight="1"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6"/>
      <c r="Q14" s="47"/>
      <c r="R14" s="46"/>
      <c r="S14" s="47"/>
      <c r="T14" s="47"/>
      <c r="U14" s="47"/>
      <c r="V14" s="47"/>
      <c r="W14" s="47"/>
      <c r="X14" s="47"/>
      <c r="Y14" s="47"/>
      <c r="Z14" s="47"/>
      <c r="AA14" s="39"/>
      <c r="AB14" s="2"/>
      <c r="AC14" s="2"/>
      <c r="AD14" s="2"/>
      <c r="AE14" s="2"/>
      <c r="AF14" s="2"/>
      <c r="AG14" s="2"/>
      <c r="AH14" s="2"/>
    </row>
    <row r="15" spans="3:34" ht="12.75" hidden="1">
      <c r="C15" s="48">
        <v>1988</v>
      </c>
      <c r="D15" s="49"/>
      <c r="E15" s="50">
        <v>123</v>
      </c>
      <c r="F15" s="49"/>
      <c r="G15" s="50">
        <v>110</v>
      </c>
      <c r="H15" s="49"/>
      <c r="I15" s="50">
        <v>96</v>
      </c>
      <c r="J15" s="49"/>
      <c r="K15" s="50">
        <v>30</v>
      </c>
      <c r="L15" s="49"/>
      <c r="M15" s="50">
        <v>5</v>
      </c>
      <c r="N15" s="49"/>
      <c r="O15" s="51">
        <v>0</v>
      </c>
      <c r="P15" s="49"/>
      <c r="Q15" s="51">
        <v>8</v>
      </c>
      <c r="R15" s="49"/>
      <c r="S15" s="51">
        <v>59</v>
      </c>
      <c r="T15" s="52"/>
      <c r="U15" s="51">
        <v>22</v>
      </c>
      <c r="V15" s="52"/>
      <c r="W15" s="51">
        <v>3</v>
      </c>
      <c r="X15" s="52"/>
      <c r="Y15" s="51">
        <v>0</v>
      </c>
      <c r="Z15" s="52"/>
      <c r="AA15" s="40">
        <f aca="true" t="shared" si="0" ref="AA15:AA25">Q15+S15+U15+W15</f>
        <v>92</v>
      </c>
      <c r="AB15" s="2"/>
      <c r="AC15" s="2"/>
      <c r="AD15" s="2"/>
      <c r="AE15" s="2"/>
      <c r="AF15" s="2"/>
      <c r="AG15" s="2"/>
      <c r="AH15" s="2"/>
    </row>
    <row r="16" spans="3:34" ht="12.75" hidden="1">
      <c r="C16" s="48">
        <v>1989</v>
      </c>
      <c r="D16" s="49"/>
      <c r="E16" s="51">
        <v>55</v>
      </c>
      <c r="F16" s="52"/>
      <c r="G16" s="51">
        <v>51</v>
      </c>
      <c r="H16" s="52"/>
      <c r="I16" s="51">
        <v>38</v>
      </c>
      <c r="J16" s="52"/>
      <c r="K16" s="51">
        <v>7</v>
      </c>
      <c r="L16" s="52"/>
      <c r="M16" s="51">
        <v>0</v>
      </c>
      <c r="N16" s="49"/>
      <c r="O16" s="51">
        <v>0</v>
      </c>
      <c r="P16" s="49"/>
      <c r="Q16" s="51">
        <v>5</v>
      </c>
      <c r="R16" s="49"/>
      <c r="S16" s="51">
        <v>31</v>
      </c>
      <c r="T16" s="52"/>
      <c r="U16" s="51">
        <v>7</v>
      </c>
      <c r="V16" s="52"/>
      <c r="W16" s="51">
        <v>0</v>
      </c>
      <c r="X16" s="52"/>
      <c r="Y16" s="51">
        <v>0</v>
      </c>
      <c r="Z16" s="52"/>
      <c r="AA16" s="40">
        <f t="shared" si="0"/>
        <v>43</v>
      </c>
      <c r="AB16" s="2"/>
      <c r="AC16" s="2"/>
      <c r="AD16" s="2"/>
      <c r="AE16" s="2"/>
      <c r="AF16" s="2"/>
      <c r="AG16" s="2"/>
      <c r="AH16" s="2"/>
    </row>
    <row r="17" spans="3:34" ht="12.75" hidden="1">
      <c r="C17" s="48">
        <v>1990</v>
      </c>
      <c r="D17" s="49"/>
      <c r="E17" s="51">
        <v>90</v>
      </c>
      <c r="F17" s="52"/>
      <c r="G17" s="51">
        <v>77</v>
      </c>
      <c r="H17" s="52"/>
      <c r="I17" s="51">
        <v>60</v>
      </c>
      <c r="J17" s="52"/>
      <c r="K17" s="51">
        <v>26</v>
      </c>
      <c r="L17" s="52"/>
      <c r="M17" s="51">
        <v>7</v>
      </c>
      <c r="N17" s="49"/>
      <c r="O17" s="51">
        <v>0</v>
      </c>
      <c r="P17" s="49"/>
      <c r="Q17" s="51">
        <v>10</v>
      </c>
      <c r="R17" s="49"/>
      <c r="S17" s="51">
        <v>33</v>
      </c>
      <c r="T17" s="52"/>
      <c r="U17" s="51">
        <v>19</v>
      </c>
      <c r="V17" s="52"/>
      <c r="W17" s="51">
        <v>3</v>
      </c>
      <c r="X17" s="52"/>
      <c r="Y17" s="51">
        <v>3</v>
      </c>
      <c r="Z17" s="52"/>
      <c r="AA17" s="40">
        <f t="shared" si="0"/>
        <v>65</v>
      </c>
      <c r="AB17" s="2"/>
      <c r="AC17" s="2"/>
      <c r="AD17" s="2"/>
      <c r="AE17" s="2"/>
      <c r="AF17" s="2"/>
      <c r="AG17" s="2"/>
      <c r="AH17" s="2"/>
    </row>
    <row r="18" spans="3:34" ht="12.75" hidden="1">
      <c r="C18" s="53">
        <v>1991</v>
      </c>
      <c r="D18" s="54"/>
      <c r="E18" s="55">
        <v>101</v>
      </c>
      <c r="F18" s="56"/>
      <c r="G18" s="55">
        <v>86</v>
      </c>
      <c r="H18" s="56"/>
      <c r="I18" s="55">
        <v>70</v>
      </c>
      <c r="J18" s="56"/>
      <c r="K18" s="55">
        <v>32</v>
      </c>
      <c r="L18" s="56"/>
      <c r="M18" s="55">
        <v>5</v>
      </c>
      <c r="N18" s="54"/>
      <c r="O18" s="55">
        <v>0</v>
      </c>
      <c r="P18" s="54"/>
      <c r="Q18" s="55">
        <v>9</v>
      </c>
      <c r="R18" s="54"/>
      <c r="S18" s="55">
        <v>37</v>
      </c>
      <c r="T18" s="56"/>
      <c r="U18" s="55">
        <v>22</v>
      </c>
      <c r="V18" s="56"/>
      <c r="W18" s="55">
        <v>4</v>
      </c>
      <c r="X18" s="56"/>
      <c r="Y18" s="55">
        <v>0</v>
      </c>
      <c r="Z18" s="56"/>
      <c r="AA18" s="41">
        <f t="shared" si="0"/>
        <v>72</v>
      </c>
      <c r="AB18" s="2"/>
      <c r="AC18" s="2"/>
      <c r="AD18" s="2"/>
      <c r="AE18" s="2"/>
      <c r="AF18" s="2"/>
      <c r="AG18" s="2"/>
      <c r="AH18" s="2"/>
    </row>
    <row r="19" spans="3:34" ht="12.75" customHeight="1" hidden="1">
      <c r="C19" s="23">
        <v>1992</v>
      </c>
      <c r="D19" s="16"/>
      <c r="E19" s="32">
        <v>83</v>
      </c>
      <c r="F19" s="30"/>
      <c r="G19" s="32">
        <v>68</v>
      </c>
      <c r="H19" s="30"/>
      <c r="I19" s="32">
        <v>55</v>
      </c>
      <c r="J19" s="30"/>
      <c r="K19" s="32">
        <v>28</v>
      </c>
      <c r="L19" s="30"/>
      <c r="M19" s="32">
        <v>3</v>
      </c>
      <c r="N19" s="16"/>
      <c r="O19" s="65" t="s">
        <v>26</v>
      </c>
      <c r="P19" s="16"/>
      <c r="Q19" s="32">
        <v>6</v>
      </c>
      <c r="R19" s="16"/>
      <c r="S19" s="32">
        <v>25</v>
      </c>
      <c r="T19" s="30"/>
      <c r="U19" s="32">
        <v>20</v>
      </c>
      <c r="V19" s="30"/>
      <c r="W19" s="32">
        <v>0</v>
      </c>
      <c r="X19" s="30"/>
      <c r="Y19" s="32">
        <v>0</v>
      </c>
      <c r="Z19" s="30"/>
      <c r="AA19" s="34">
        <f t="shared" si="0"/>
        <v>51</v>
      </c>
      <c r="AB19" s="2"/>
      <c r="AC19" s="2"/>
      <c r="AD19" s="2"/>
      <c r="AE19" s="2"/>
      <c r="AF19" s="2"/>
      <c r="AG19" s="2"/>
      <c r="AH19" s="2"/>
    </row>
    <row r="20" spans="3:34" ht="12.75" customHeight="1" hidden="1">
      <c r="C20" s="23">
        <v>1993</v>
      </c>
      <c r="D20" s="16"/>
      <c r="E20" s="32">
        <v>144</v>
      </c>
      <c r="F20" s="30"/>
      <c r="G20" s="32">
        <v>104</v>
      </c>
      <c r="H20" s="30"/>
      <c r="I20" s="32">
        <v>81</v>
      </c>
      <c r="J20" s="30"/>
      <c r="K20" s="32">
        <v>33</v>
      </c>
      <c r="L20" s="30"/>
      <c r="M20" s="32">
        <v>9</v>
      </c>
      <c r="N20" s="16"/>
      <c r="O20" s="65" t="s">
        <v>26</v>
      </c>
      <c r="P20" s="16"/>
      <c r="Q20" s="32">
        <v>7</v>
      </c>
      <c r="R20" s="16"/>
      <c r="S20" s="32">
        <v>42</v>
      </c>
      <c r="T20" s="30"/>
      <c r="U20" s="32">
        <v>21</v>
      </c>
      <c r="V20" s="30"/>
      <c r="W20" s="32">
        <v>0</v>
      </c>
      <c r="X20" s="30"/>
      <c r="Y20" s="32">
        <v>0</v>
      </c>
      <c r="Z20" s="30"/>
      <c r="AA20" s="34">
        <f t="shared" si="0"/>
        <v>70</v>
      </c>
      <c r="AB20" s="2"/>
      <c r="AC20" s="2"/>
      <c r="AD20" s="2"/>
      <c r="AE20" s="2"/>
      <c r="AF20" s="2"/>
      <c r="AG20" s="2"/>
      <c r="AH20" s="2"/>
    </row>
    <row r="21" spans="3:34" ht="12.75" customHeight="1" hidden="1">
      <c r="C21" s="23">
        <v>1994</v>
      </c>
      <c r="D21" s="16"/>
      <c r="E21" s="32">
        <v>149</v>
      </c>
      <c r="F21" s="30"/>
      <c r="G21" s="32">
        <v>116</v>
      </c>
      <c r="H21" s="30"/>
      <c r="I21" s="32">
        <v>91</v>
      </c>
      <c r="J21" s="30"/>
      <c r="K21" s="32">
        <v>31</v>
      </c>
      <c r="L21" s="30"/>
      <c r="M21" s="32">
        <v>4</v>
      </c>
      <c r="N21" s="16"/>
      <c r="O21" s="65" t="s">
        <v>26</v>
      </c>
      <c r="P21" s="16"/>
      <c r="Q21" s="32">
        <v>15</v>
      </c>
      <c r="R21" s="16"/>
      <c r="S21" s="32">
        <v>55</v>
      </c>
      <c r="T21" s="30"/>
      <c r="U21" s="32">
        <v>27</v>
      </c>
      <c r="V21" s="30"/>
      <c r="W21" s="32">
        <v>0</v>
      </c>
      <c r="X21" s="30"/>
      <c r="Y21" s="32">
        <v>0</v>
      </c>
      <c r="Z21" s="30"/>
      <c r="AA21" s="34">
        <f t="shared" si="0"/>
        <v>97</v>
      </c>
      <c r="AB21" s="2"/>
      <c r="AC21" s="2"/>
      <c r="AD21" s="2"/>
      <c r="AE21" s="2"/>
      <c r="AF21" s="2"/>
      <c r="AG21" s="2"/>
      <c r="AH21" s="2"/>
    </row>
    <row r="22" spans="3:34" ht="12.75" customHeight="1">
      <c r="C22" s="23">
        <v>1996</v>
      </c>
      <c r="D22" s="16"/>
      <c r="E22" s="32">
        <v>149</v>
      </c>
      <c r="F22" s="30"/>
      <c r="G22" s="32">
        <v>114</v>
      </c>
      <c r="H22" s="30"/>
      <c r="I22" s="32">
        <v>94</v>
      </c>
      <c r="J22" s="30"/>
      <c r="K22" s="32">
        <v>42</v>
      </c>
      <c r="L22" s="30"/>
      <c r="M22" s="32">
        <v>10</v>
      </c>
      <c r="N22" s="16"/>
      <c r="O22" s="65" t="s">
        <v>26</v>
      </c>
      <c r="P22" s="16"/>
      <c r="Q22" s="32">
        <v>10</v>
      </c>
      <c r="R22" s="17" t="s">
        <v>20</v>
      </c>
      <c r="S22" s="32">
        <v>47</v>
      </c>
      <c r="T22" s="30"/>
      <c r="U22" s="32">
        <v>24</v>
      </c>
      <c r="V22" s="30"/>
      <c r="W22" s="30">
        <v>10</v>
      </c>
      <c r="X22" s="30"/>
      <c r="Y22" s="30"/>
      <c r="Z22" s="30"/>
      <c r="AA22" s="34">
        <f t="shared" si="0"/>
        <v>91</v>
      </c>
      <c r="AB22" s="2"/>
      <c r="AC22" s="2"/>
      <c r="AD22" s="2"/>
      <c r="AE22" s="2"/>
      <c r="AF22" s="2"/>
      <c r="AG22" s="2"/>
      <c r="AH22" s="2"/>
    </row>
    <row r="23" spans="3:34" ht="12.75" customHeight="1">
      <c r="C23" s="23">
        <v>1997</v>
      </c>
      <c r="D23" s="16"/>
      <c r="E23" s="32">
        <v>125</v>
      </c>
      <c r="F23" s="30"/>
      <c r="G23" s="32">
        <v>85</v>
      </c>
      <c r="H23" s="30"/>
      <c r="I23" s="32">
        <v>74</v>
      </c>
      <c r="J23" s="30"/>
      <c r="K23" s="32">
        <v>30</v>
      </c>
      <c r="L23" s="30"/>
      <c r="M23" s="30">
        <v>17</v>
      </c>
      <c r="N23" s="16"/>
      <c r="O23" s="65" t="s">
        <v>26</v>
      </c>
      <c r="P23" s="16"/>
      <c r="Q23" s="32">
        <v>6</v>
      </c>
      <c r="R23" s="16"/>
      <c r="S23" s="32">
        <v>33</v>
      </c>
      <c r="T23" s="30"/>
      <c r="U23" s="30">
        <v>13</v>
      </c>
      <c r="V23" s="30"/>
      <c r="W23" s="30">
        <v>10</v>
      </c>
      <c r="X23" s="30"/>
      <c r="Y23" s="30"/>
      <c r="Z23" s="30"/>
      <c r="AA23" s="34">
        <f t="shared" si="0"/>
        <v>62</v>
      </c>
      <c r="AB23" s="2"/>
      <c r="AC23" s="2"/>
      <c r="AD23" s="2"/>
      <c r="AE23" s="2"/>
      <c r="AF23" s="2"/>
      <c r="AG23" s="2"/>
      <c r="AH23" s="2"/>
    </row>
    <row r="24" spans="3:34" ht="12.75" customHeight="1">
      <c r="C24" s="23">
        <v>1998</v>
      </c>
      <c r="D24" s="16"/>
      <c r="E24" s="32">
        <v>146</v>
      </c>
      <c r="F24" s="30"/>
      <c r="G24" s="32">
        <v>116</v>
      </c>
      <c r="H24" s="30"/>
      <c r="I24" s="32">
        <v>94</v>
      </c>
      <c r="J24" s="30"/>
      <c r="K24" s="30">
        <v>46</v>
      </c>
      <c r="L24" s="30"/>
      <c r="M24" s="30">
        <v>8</v>
      </c>
      <c r="N24" s="16"/>
      <c r="O24" s="65" t="s">
        <v>26</v>
      </c>
      <c r="P24" s="16"/>
      <c r="Q24" s="32">
        <v>11</v>
      </c>
      <c r="R24" s="16"/>
      <c r="S24" s="30">
        <v>43</v>
      </c>
      <c r="T24" s="30"/>
      <c r="U24" s="30">
        <v>34</v>
      </c>
      <c r="V24" s="30"/>
      <c r="W24" s="30">
        <v>4</v>
      </c>
      <c r="X24" s="30"/>
      <c r="Y24" s="30"/>
      <c r="Z24" s="30"/>
      <c r="AA24" s="34">
        <f t="shared" si="0"/>
        <v>92</v>
      </c>
      <c r="AB24" s="2"/>
      <c r="AC24" s="2"/>
      <c r="AD24" s="2"/>
      <c r="AE24" s="2"/>
      <c r="AF24" s="2"/>
      <c r="AG24" s="2"/>
      <c r="AH24" s="2"/>
    </row>
    <row r="25" spans="3:34" ht="12.75" customHeight="1">
      <c r="C25" s="23">
        <v>1999</v>
      </c>
      <c r="D25" s="16"/>
      <c r="E25" s="32">
        <v>145</v>
      </c>
      <c r="F25" s="30"/>
      <c r="G25" s="32">
        <v>123</v>
      </c>
      <c r="H25" s="30"/>
      <c r="I25" s="32">
        <v>102</v>
      </c>
      <c r="J25" s="30"/>
      <c r="K25" s="30">
        <v>44</v>
      </c>
      <c r="L25" s="30"/>
      <c r="M25" s="30">
        <v>13</v>
      </c>
      <c r="N25" s="16"/>
      <c r="O25" s="65" t="s">
        <v>26</v>
      </c>
      <c r="P25" s="16"/>
      <c r="Q25" s="32">
        <v>4</v>
      </c>
      <c r="R25" s="16"/>
      <c r="S25" s="30">
        <v>48</v>
      </c>
      <c r="T25" s="30"/>
      <c r="U25" s="30">
        <v>30</v>
      </c>
      <c r="V25" s="30"/>
      <c r="W25" s="30">
        <v>6</v>
      </c>
      <c r="X25" s="30"/>
      <c r="Y25" s="30"/>
      <c r="Z25" s="30"/>
      <c r="AA25" s="34">
        <f t="shared" si="0"/>
        <v>88</v>
      </c>
      <c r="AB25" s="2"/>
      <c r="AC25" s="2"/>
      <c r="AD25" s="2"/>
      <c r="AE25" s="2"/>
      <c r="AF25" s="2"/>
      <c r="AG25" s="2"/>
      <c r="AH25" s="2"/>
    </row>
    <row r="26" spans="3:34" ht="12.75" customHeight="1">
      <c r="C26" s="23">
        <v>2000</v>
      </c>
      <c r="D26" s="16"/>
      <c r="E26" s="32">
        <v>106</v>
      </c>
      <c r="F26" s="30"/>
      <c r="G26" s="32">
        <v>88</v>
      </c>
      <c r="H26" s="30"/>
      <c r="I26" s="32">
        <v>75</v>
      </c>
      <c r="J26" s="30"/>
      <c r="K26" s="30">
        <v>28</v>
      </c>
      <c r="L26" s="30"/>
      <c r="M26" s="30">
        <v>10</v>
      </c>
      <c r="N26" s="16"/>
      <c r="O26" s="65" t="s">
        <v>26</v>
      </c>
      <c r="P26" s="16"/>
      <c r="Q26" s="32">
        <v>2</v>
      </c>
      <c r="R26" s="16"/>
      <c r="S26" s="30">
        <v>44</v>
      </c>
      <c r="T26" s="30"/>
      <c r="U26" s="30">
        <v>20</v>
      </c>
      <c r="V26" s="30"/>
      <c r="W26" s="30">
        <v>5</v>
      </c>
      <c r="X26" s="30"/>
      <c r="Y26" s="30"/>
      <c r="Z26" s="30"/>
      <c r="AA26" s="34">
        <f aca="true" t="shared" si="1" ref="AA26:AA32">Q26+S26+U26+W26</f>
        <v>71</v>
      </c>
      <c r="AB26" s="2"/>
      <c r="AC26" s="2"/>
      <c r="AD26" s="2"/>
      <c r="AE26" s="2"/>
      <c r="AF26" s="2"/>
      <c r="AG26" s="2"/>
      <c r="AH26" s="2"/>
    </row>
    <row r="27" spans="3:34" ht="12.75" customHeight="1">
      <c r="C27" s="19">
        <v>2001</v>
      </c>
      <c r="D27" s="16"/>
      <c r="E27" s="32">
        <v>159</v>
      </c>
      <c r="F27" s="30"/>
      <c r="G27" s="32">
        <v>125</v>
      </c>
      <c r="H27" s="30"/>
      <c r="I27" s="30">
        <v>109</v>
      </c>
      <c r="J27" s="30"/>
      <c r="K27" s="30">
        <v>36</v>
      </c>
      <c r="L27" s="30"/>
      <c r="M27" s="30">
        <v>14</v>
      </c>
      <c r="N27" s="16"/>
      <c r="O27" s="32">
        <v>2</v>
      </c>
      <c r="P27" s="16"/>
      <c r="Q27" s="30">
        <v>5</v>
      </c>
      <c r="R27" s="16"/>
      <c r="S27" s="30">
        <v>56</v>
      </c>
      <c r="T27" s="30"/>
      <c r="U27" s="30">
        <v>30</v>
      </c>
      <c r="V27" s="30"/>
      <c r="W27" s="30">
        <v>6</v>
      </c>
      <c r="X27" s="30"/>
      <c r="Y27" s="30"/>
      <c r="Z27" s="30"/>
      <c r="AA27" s="35">
        <f t="shared" si="1"/>
        <v>97</v>
      </c>
      <c r="AB27" s="2"/>
      <c r="AC27" s="2"/>
      <c r="AD27" s="2"/>
      <c r="AE27" s="2"/>
      <c r="AF27" s="2"/>
      <c r="AG27" s="2"/>
      <c r="AH27" s="2"/>
    </row>
    <row r="28" spans="3:34" ht="12.75" customHeight="1">
      <c r="C28" s="19">
        <v>2002</v>
      </c>
      <c r="D28" s="16"/>
      <c r="E28" s="32">
        <v>141</v>
      </c>
      <c r="F28" s="30"/>
      <c r="G28" s="32">
        <v>111</v>
      </c>
      <c r="H28" s="30"/>
      <c r="I28" s="30">
        <v>85</v>
      </c>
      <c r="J28" s="30"/>
      <c r="K28" s="30">
        <v>34</v>
      </c>
      <c r="L28" s="30"/>
      <c r="M28" s="30">
        <v>7</v>
      </c>
      <c r="N28" s="16"/>
      <c r="O28" s="32">
        <v>3</v>
      </c>
      <c r="P28" s="16"/>
      <c r="Q28" s="30">
        <v>10</v>
      </c>
      <c r="R28" s="16"/>
      <c r="S28" s="30">
        <v>47</v>
      </c>
      <c r="T28" s="30"/>
      <c r="U28" s="30">
        <v>26</v>
      </c>
      <c r="V28" s="30"/>
      <c r="W28" s="30">
        <v>3</v>
      </c>
      <c r="X28" s="30"/>
      <c r="Y28" s="30"/>
      <c r="Z28" s="30"/>
      <c r="AA28" s="35">
        <f t="shared" si="1"/>
        <v>86</v>
      </c>
      <c r="AB28" s="2"/>
      <c r="AC28" s="2"/>
      <c r="AD28" s="2"/>
      <c r="AE28" s="2"/>
      <c r="AF28" s="2"/>
      <c r="AG28" s="2"/>
      <c r="AH28" s="2"/>
    </row>
    <row r="29" spans="3:34" ht="12.75" customHeight="1">
      <c r="C29" s="19">
        <v>2003</v>
      </c>
      <c r="D29" s="16"/>
      <c r="E29" s="32">
        <v>151</v>
      </c>
      <c r="F29" s="30"/>
      <c r="G29" s="32">
        <v>125</v>
      </c>
      <c r="H29" s="30"/>
      <c r="I29" s="30">
        <v>97</v>
      </c>
      <c r="J29" s="30"/>
      <c r="K29" s="30">
        <v>40</v>
      </c>
      <c r="L29" s="30"/>
      <c r="M29" s="30">
        <v>11</v>
      </c>
      <c r="N29" s="16"/>
      <c r="O29" s="32">
        <v>11</v>
      </c>
      <c r="P29" s="16"/>
      <c r="Q29" s="30">
        <v>10</v>
      </c>
      <c r="R29" s="16"/>
      <c r="S29" s="30">
        <v>55</v>
      </c>
      <c r="T29" s="30"/>
      <c r="U29" s="30">
        <v>25</v>
      </c>
      <c r="V29" s="30"/>
      <c r="W29" s="30">
        <v>12</v>
      </c>
      <c r="X29" s="30"/>
      <c r="Y29" s="30"/>
      <c r="Z29" s="30"/>
      <c r="AA29" s="35">
        <v>91</v>
      </c>
      <c r="AB29" s="2"/>
      <c r="AC29" s="2"/>
      <c r="AD29" s="2"/>
      <c r="AE29" s="2"/>
      <c r="AF29" s="2"/>
      <c r="AG29" s="2"/>
      <c r="AH29" s="2"/>
    </row>
    <row r="30" spans="3:34" ht="12.75" customHeight="1">
      <c r="C30" s="19">
        <v>2004</v>
      </c>
      <c r="D30" s="16"/>
      <c r="E30" s="32">
        <v>172</v>
      </c>
      <c r="F30" s="30"/>
      <c r="G30" s="32">
        <v>134</v>
      </c>
      <c r="H30" s="30"/>
      <c r="I30" s="30">
        <v>105</v>
      </c>
      <c r="J30" s="30"/>
      <c r="K30" s="30">
        <v>42</v>
      </c>
      <c r="L30" s="30"/>
      <c r="M30" s="30">
        <v>8</v>
      </c>
      <c r="N30" s="16"/>
      <c r="O30" s="32">
        <v>42</v>
      </c>
      <c r="P30" s="16"/>
      <c r="Q30" s="30">
        <v>3</v>
      </c>
      <c r="R30" s="16"/>
      <c r="S30" s="30">
        <v>62</v>
      </c>
      <c r="T30" s="30"/>
      <c r="U30" s="30">
        <v>34</v>
      </c>
      <c r="V30" s="30"/>
      <c r="W30" s="30"/>
      <c r="X30" s="30"/>
      <c r="Y30" s="30"/>
      <c r="Z30" s="30"/>
      <c r="AA30" s="35">
        <f t="shared" si="1"/>
        <v>99</v>
      </c>
      <c r="AB30" s="2"/>
      <c r="AC30" s="2"/>
      <c r="AD30" s="2"/>
      <c r="AE30" s="2"/>
      <c r="AF30" s="2"/>
      <c r="AG30" s="2"/>
      <c r="AH30" s="2"/>
    </row>
    <row r="31" spans="3:34" ht="12.75" customHeight="1">
      <c r="C31" s="67">
        <v>2005</v>
      </c>
      <c r="D31" s="46"/>
      <c r="E31" s="68">
        <v>165</v>
      </c>
      <c r="F31" s="47"/>
      <c r="G31" s="68">
        <v>127</v>
      </c>
      <c r="H31" s="47"/>
      <c r="I31" s="47">
        <v>106</v>
      </c>
      <c r="J31" s="47"/>
      <c r="K31" s="47">
        <v>39</v>
      </c>
      <c r="L31" s="47"/>
      <c r="M31" s="47"/>
      <c r="N31" s="46"/>
      <c r="O31" s="68">
        <v>106</v>
      </c>
      <c r="P31" s="46"/>
      <c r="Q31" s="30">
        <v>7</v>
      </c>
      <c r="R31" s="46"/>
      <c r="S31" s="47">
        <v>54</v>
      </c>
      <c r="T31" s="47"/>
      <c r="U31" s="47"/>
      <c r="V31" s="47"/>
      <c r="W31" s="47"/>
      <c r="X31" s="47"/>
      <c r="Y31" s="47"/>
      <c r="Z31" s="47"/>
      <c r="AA31" s="39">
        <f t="shared" si="1"/>
        <v>61</v>
      </c>
      <c r="AB31" s="2"/>
      <c r="AC31" s="2"/>
      <c r="AD31" s="2"/>
      <c r="AE31" s="2"/>
      <c r="AF31" s="2"/>
      <c r="AG31" s="2"/>
      <c r="AH31" s="2"/>
    </row>
    <row r="32" spans="3:34" ht="12.75" customHeight="1">
      <c r="C32" s="67">
        <v>2006</v>
      </c>
      <c r="D32" s="46"/>
      <c r="E32" s="68">
        <v>169</v>
      </c>
      <c r="F32" s="47"/>
      <c r="G32" s="68">
        <v>137</v>
      </c>
      <c r="H32" s="47"/>
      <c r="I32" s="47">
        <v>109</v>
      </c>
      <c r="J32" s="47"/>
      <c r="K32" s="47"/>
      <c r="L32" s="47"/>
      <c r="M32" s="47"/>
      <c r="N32" s="46"/>
      <c r="O32" s="68">
        <v>137</v>
      </c>
      <c r="P32" s="46"/>
      <c r="Q32" s="30">
        <v>7</v>
      </c>
      <c r="R32" s="46"/>
      <c r="S32" s="47"/>
      <c r="T32" s="47"/>
      <c r="U32" s="47"/>
      <c r="V32" s="47"/>
      <c r="W32" s="47"/>
      <c r="X32" s="47"/>
      <c r="Y32" s="47"/>
      <c r="Z32" s="47"/>
      <c r="AA32" s="39">
        <f t="shared" si="1"/>
        <v>7</v>
      </c>
      <c r="AB32" s="2"/>
      <c r="AC32" s="2"/>
      <c r="AD32" s="2"/>
      <c r="AE32" s="2"/>
      <c r="AF32" s="2"/>
      <c r="AG32" s="2"/>
      <c r="AH32" s="2"/>
    </row>
    <row r="33" spans="3:34" ht="12.75" customHeight="1">
      <c r="C33" s="18">
        <v>2007</v>
      </c>
      <c r="D33" s="70"/>
      <c r="E33" s="71">
        <v>160</v>
      </c>
      <c r="F33" s="72"/>
      <c r="G33" s="71">
        <v>124</v>
      </c>
      <c r="H33" s="72"/>
      <c r="I33" s="72"/>
      <c r="J33" s="72"/>
      <c r="K33" s="72"/>
      <c r="L33" s="72"/>
      <c r="M33" s="72"/>
      <c r="N33" s="70"/>
      <c r="O33" s="71">
        <v>124</v>
      </c>
      <c r="P33" s="70"/>
      <c r="Q33" s="30"/>
      <c r="R33" s="70"/>
      <c r="S33" s="72"/>
      <c r="T33" s="72"/>
      <c r="U33" s="72"/>
      <c r="V33" s="72"/>
      <c r="W33" s="72"/>
      <c r="X33" s="72"/>
      <c r="Y33" s="72"/>
      <c r="Z33" s="72"/>
      <c r="AA33" s="73"/>
      <c r="AB33" s="2"/>
      <c r="AC33" s="2"/>
      <c r="AD33" s="2"/>
      <c r="AE33" s="2"/>
      <c r="AF33" s="2"/>
      <c r="AG33" s="2"/>
      <c r="AH33" s="2"/>
    </row>
    <row r="34" spans="3:34" ht="4.5" customHeight="1">
      <c r="C34" s="53"/>
      <c r="D34" s="54"/>
      <c r="E34" s="55"/>
      <c r="F34" s="56"/>
      <c r="G34" s="55"/>
      <c r="H34" s="56"/>
      <c r="I34" s="56"/>
      <c r="J34" s="56"/>
      <c r="K34" s="56"/>
      <c r="L34" s="56"/>
      <c r="M34" s="56"/>
      <c r="N34" s="54"/>
      <c r="O34" s="55"/>
      <c r="P34" s="54"/>
      <c r="Q34" s="56"/>
      <c r="R34" s="54"/>
      <c r="S34" s="56"/>
      <c r="T34" s="56"/>
      <c r="U34" s="56"/>
      <c r="V34" s="56"/>
      <c r="W34" s="56"/>
      <c r="X34" s="56"/>
      <c r="Y34" s="56"/>
      <c r="Z34" s="56"/>
      <c r="AA34" s="69"/>
      <c r="AB34" s="2"/>
      <c r="AC34" s="2"/>
      <c r="AD34" s="2"/>
      <c r="AE34" s="2"/>
      <c r="AF34" s="2"/>
      <c r="AG34" s="2"/>
      <c r="AH34" s="2"/>
    </row>
    <row r="35" spans="3:34" ht="12.75"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6" t="s">
        <v>27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3:34" ht="9" customHeight="1"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3:34" ht="12.75">
      <c r="C37" s="86" t="s">
        <v>21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2"/>
      <c r="AC37" s="2"/>
      <c r="AD37" s="2"/>
      <c r="AE37" s="2"/>
      <c r="AF37" s="2"/>
      <c r="AG37" s="2"/>
      <c r="AH37" s="2"/>
    </row>
    <row r="38" spans="3:34" ht="4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3:34" ht="12.75">
      <c r="C39" s="27"/>
      <c r="D39" s="5"/>
      <c r="E39" s="5"/>
      <c r="F39" s="5"/>
      <c r="G39" s="77" t="s">
        <v>23</v>
      </c>
      <c r="H39" s="78"/>
      <c r="I39" s="78"/>
      <c r="J39" s="78"/>
      <c r="K39" s="78"/>
      <c r="L39" s="78"/>
      <c r="M39" s="79"/>
      <c r="N39" s="5"/>
      <c r="O39" s="7" t="s">
        <v>3</v>
      </c>
      <c r="P39" s="6"/>
      <c r="Q39" s="77" t="s">
        <v>24</v>
      </c>
      <c r="R39" s="78"/>
      <c r="S39" s="78"/>
      <c r="T39" s="78"/>
      <c r="U39" s="78"/>
      <c r="V39" s="78"/>
      <c r="W39" s="78"/>
      <c r="X39" s="78"/>
      <c r="Y39" s="78"/>
      <c r="Z39" s="78"/>
      <c r="AA39" s="79"/>
      <c r="AB39" s="2"/>
      <c r="AC39" s="2"/>
      <c r="AD39" s="2"/>
      <c r="AE39" s="2"/>
      <c r="AF39" s="2"/>
      <c r="AG39" s="2"/>
      <c r="AH39" s="2"/>
    </row>
    <row r="40" spans="3:34" ht="12.75">
      <c r="C40" s="28"/>
      <c r="D40" s="29"/>
      <c r="E40" s="9"/>
      <c r="F40" s="3"/>
      <c r="G40" s="18" t="s">
        <v>5</v>
      </c>
      <c r="H40" s="24"/>
      <c r="I40" s="9" t="s">
        <v>6</v>
      </c>
      <c r="J40" s="24"/>
      <c r="K40" s="9" t="s">
        <v>7</v>
      </c>
      <c r="L40" s="24"/>
      <c r="M40" s="11" t="s">
        <v>8</v>
      </c>
      <c r="N40" s="3"/>
      <c r="O40" s="9" t="s">
        <v>9</v>
      </c>
      <c r="P40" s="10"/>
      <c r="Q40" s="9" t="s">
        <v>10</v>
      </c>
      <c r="R40" s="24"/>
      <c r="S40" s="9" t="s">
        <v>10</v>
      </c>
      <c r="T40" s="24"/>
      <c r="U40" s="9" t="s">
        <v>10</v>
      </c>
      <c r="V40" s="24"/>
      <c r="W40" s="9" t="s">
        <v>10</v>
      </c>
      <c r="X40" s="24"/>
      <c r="Y40" s="9" t="s">
        <v>11</v>
      </c>
      <c r="Z40" s="24"/>
      <c r="AA40" s="42"/>
      <c r="AB40" s="43"/>
      <c r="AC40" s="2"/>
      <c r="AD40" s="2"/>
      <c r="AE40" s="2"/>
      <c r="AF40" s="2"/>
      <c r="AG40" s="2"/>
      <c r="AH40" s="2"/>
    </row>
    <row r="41" spans="3:34" ht="12.75">
      <c r="C41" s="80" t="s">
        <v>12</v>
      </c>
      <c r="D41" s="81"/>
      <c r="E41" s="81"/>
      <c r="F41" s="82"/>
      <c r="G41" s="19" t="s">
        <v>14</v>
      </c>
      <c r="H41" s="26"/>
      <c r="I41" s="13" t="s">
        <v>14</v>
      </c>
      <c r="J41" s="26"/>
      <c r="K41" s="13" t="s">
        <v>14</v>
      </c>
      <c r="L41" s="26"/>
      <c r="M41" s="15" t="s">
        <v>14</v>
      </c>
      <c r="N41" s="12"/>
      <c r="O41" s="13" t="s">
        <v>28</v>
      </c>
      <c r="P41" s="14"/>
      <c r="Q41" s="13" t="s">
        <v>15</v>
      </c>
      <c r="R41" s="26"/>
      <c r="S41" s="13" t="s">
        <v>16</v>
      </c>
      <c r="T41" s="26"/>
      <c r="U41" s="13" t="s">
        <v>17</v>
      </c>
      <c r="V41" s="26"/>
      <c r="W41" s="13" t="s">
        <v>18</v>
      </c>
      <c r="X41" s="26"/>
      <c r="Y41" s="13" t="s">
        <v>19</v>
      </c>
      <c r="Z41" s="26"/>
      <c r="AA41" s="44" t="s">
        <v>13</v>
      </c>
      <c r="AB41" s="43"/>
      <c r="AC41" s="2"/>
      <c r="AD41" s="2"/>
      <c r="AE41" s="2"/>
      <c r="AF41" s="2"/>
      <c r="AG41" s="2"/>
      <c r="AH41" s="2"/>
    </row>
    <row r="42" spans="3:34" ht="4.5" customHeight="1">
      <c r="C42" s="45"/>
      <c r="D42" s="46"/>
      <c r="E42" s="46"/>
      <c r="F42" s="46"/>
      <c r="G42" s="47"/>
      <c r="H42" s="47"/>
      <c r="I42" s="47"/>
      <c r="J42" s="47"/>
      <c r="K42" s="47"/>
      <c r="L42" s="47"/>
      <c r="M42" s="47"/>
      <c r="N42" s="46"/>
      <c r="O42" s="47"/>
      <c r="P42" s="46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9"/>
      <c r="AB42" s="2"/>
      <c r="AC42" s="2"/>
      <c r="AD42" s="2"/>
      <c r="AE42" s="2"/>
      <c r="AF42" s="2"/>
      <c r="AG42" s="2"/>
      <c r="AH42" s="2"/>
    </row>
    <row r="43" spans="3:34" ht="12.75" hidden="1">
      <c r="C43" s="57">
        <v>1988</v>
      </c>
      <c r="D43" s="49"/>
      <c r="E43" s="58"/>
      <c r="F43" s="49"/>
      <c r="G43" s="59">
        <f aca="true" t="shared" si="2" ref="G43:G49">G15/E15*100</f>
        <v>89.43089430894308</v>
      </c>
      <c r="H43" s="59"/>
      <c r="I43" s="59">
        <f aca="true" t="shared" si="3" ref="I43:I49">I15/E15*100</f>
        <v>78.04878048780488</v>
      </c>
      <c r="J43" s="59"/>
      <c r="K43" s="59">
        <f aca="true" t="shared" si="4" ref="K43:K49">K15/E15*100</f>
        <v>24.390243902439025</v>
      </c>
      <c r="L43" s="59"/>
      <c r="M43" s="59">
        <f aca="true" t="shared" si="5" ref="M43:M49">M15/E15*100</f>
        <v>4.0650406504065035</v>
      </c>
      <c r="N43" s="49"/>
      <c r="O43" s="59">
        <f>O15/E15*100</f>
        <v>0</v>
      </c>
      <c r="P43" s="58"/>
      <c r="Q43" s="59">
        <f aca="true" t="shared" si="6" ref="Q43:Q49">Q15/E15*100</f>
        <v>6.504065040650407</v>
      </c>
      <c r="R43" s="59"/>
      <c r="S43" s="59">
        <f aca="true" t="shared" si="7" ref="S43:S49">S15/E15*100</f>
        <v>47.96747967479675</v>
      </c>
      <c r="T43" s="59"/>
      <c r="U43" s="59">
        <f aca="true" t="shared" si="8" ref="U43:U49">U15/E15*100</f>
        <v>17.88617886178862</v>
      </c>
      <c r="V43" s="59"/>
      <c r="W43" s="59">
        <f aca="true" t="shared" si="9" ref="W43:W49">W15/E15*100</f>
        <v>2.4390243902439024</v>
      </c>
      <c r="X43" s="59"/>
      <c r="Y43" s="59">
        <f aca="true" t="shared" si="10" ref="Y43:Y49">Y15/E15*100</f>
        <v>0</v>
      </c>
      <c r="Z43" s="59"/>
      <c r="AA43" s="60">
        <f aca="true" t="shared" si="11" ref="AA43:AA49">AA15/E15*100</f>
        <v>74.79674796747967</v>
      </c>
      <c r="AB43" s="21"/>
      <c r="AC43" s="21"/>
      <c r="AD43" s="2"/>
      <c r="AE43" s="2"/>
      <c r="AF43" s="2"/>
      <c r="AG43" s="2"/>
      <c r="AH43" s="2"/>
    </row>
    <row r="44" spans="3:34" ht="12.75" hidden="1">
      <c r="C44" s="83">
        <v>1989</v>
      </c>
      <c r="D44" s="84"/>
      <c r="E44" s="84"/>
      <c r="F44" s="84"/>
      <c r="G44" s="59">
        <f t="shared" si="2"/>
        <v>92.72727272727272</v>
      </c>
      <c r="H44" s="59"/>
      <c r="I44" s="59">
        <f t="shared" si="3"/>
        <v>69.0909090909091</v>
      </c>
      <c r="J44" s="59"/>
      <c r="K44" s="59">
        <f t="shared" si="4"/>
        <v>12.727272727272727</v>
      </c>
      <c r="L44" s="59"/>
      <c r="M44" s="59">
        <f t="shared" si="5"/>
        <v>0</v>
      </c>
      <c r="N44" s="49"/>
      <c r="O44" s="59">
        <f>O16/E16*100</f>
        <v>0</v>
      </c>
      <c r="P44" s="58"/>
      <c r="Q44" s="59">
        <f t="shared" si="6"/>
        <v>9.090909090909092</v>
      </c>
      <c r="R44" s="59"/>
      <c r="S44" s="59">
        <f t="shared" si="7"/>
        <v>56.36363636363636</v>
      </c>
      <c r="T44" s="59"/>
      <c r="U44" s="59">
        <f t="shared" si="8"/>
        <v>12.727272727272727</v>
      </c>
      <c r="V44" s="59"/>
      <c r="W44" s="59">
        <f t="shared" si="9"/>
        <v>0</v>
      </c>
      <c r="X44" s="59"/>
      <c r="Y44" s="59">
        <f t="shared" si="10"/>
        <v>0</v>
      </c>
      <c r="Z44" s="59"/>
      <c r="AA44" s="60">
        <f t="shared" si="11"/>
        <v>78.18181818181819</v>
      </c>
      <c r="AB44" s="21"/>
      <c r="AC44" s="21"/>
      <c r="AD44" s="2"/>
      <c r="AE44" s="2"/>
      <c r="AF44" s="2"/>
      <c r="AG44" s="2"/>
      <c r="AH44" s="2"/>
    </row>
    <row r="45" spans="3:34" ht="12.75" hidden="1">
      <c r="C45" s="83">
        <v>1990</v>
      </c>
      <c r="D45" s="84"/>
      <c r="E45" s="84"/>
      <c r="F45" s="84"/>
      <c r="G45" s="59">
        <f t="shared" si="2"/>
        <v>85.55555555555556</v>
      </c>
      <c r="H45" s="52"/>
      <c r="I45" s="59">
        <f t="shared" si="3"/>
        <v>66.66666666666666</v>
      </c>
      <c r="J45" s="52"/>
      <c r="K45" s="59">
        <f t="shared" si="4"/>
        <v>28.888888888888886</v>
      </c>
      <c r="L45" s="52"/>
      <c r="M45" s="59">
        <f t="shared" si="5"/>
        <v>7.777777777777778</v>
      </c>
      <c r="N45" s="49"/>
      <c r="O45" s="59">
        <f>O17/E17*100</f>
        <v>0</v>
      </c>
      <c r="P45" s="49"/>
      <c r="Q45" s="59">
        <f t="shared" si="6"/>
        <v>11.11111111111111</v>
      </c>
      <c r="R45" s="52"/>
      <c r="S45" s="59">
        <f t="shared" si="7"/>
        <v>36.666666666666664</v>
      </c>
      <c r="T45" s="52"/>
      <c r="U45" s="59">
        <f t="shared" si="8"/>
        <v>21.11111111111111</v>
      </c>
      <c r="V45" s="52"/>
      <c r="W45" s="59">
        <f t="shared" si="9"/>
        <v>3.3333333333333335</v>
      </c>
      <c r="X45" s="52"/>
      <c r="Y45" s="59">
        <f t="shared" si="10"/>
        <v>3.3333333333333335</v>
      </c>
      <c r="Z45" s="52"/>
      <c r="AA45" s="60">
        <f t="shared" si="11"/>
        <v>72.22222222222221</v>
      </c>
      <c r="AB45" s="2"/>
      <c r="AC45" s="2"/>
      <c r="AD45" s="2"/>
      <c r="AE45" s="2"/>
      <c r="AF45" s="2"/>
      <c r="AG45" s="2"/>
      <c r="AH45" s="2"/>
    </row>
    <row r="46" spans="3:34" ht="12.75" hidden="1">
      <c r="C46" s="88">
        <v>1991</v>
      </c>
      <c r="D46" s="89"/>
      <c r="E46" s="89"/>
      <c r="F46" s="89"/>
      <c r="G46" s="61">
        <f t="shared" si="2"/>
        <v>85.14851485148515</v>
      </c>
      <c r="H46" s="61"/>
      <c r="I46" s="61">
        <f t="shared" si="3"/>
        <v>69.3069306930693</v>
      </c>
      <c r="J46" s="61"/>
      <c r="K46" s="61">
        <f t="shared" si="4"/>
        <v>31.683168316831683</v>
      </c>
      <c r="L46" s="61"/>
      <c r="M46" s="61">
        <f t="shared" si="5"/>
        <v>4.9504950495049505</v>
      </c>
      <c r="N46" s="54"/>
      <c r="O46" s="61">
        <f>O18/E18*100</f>
        <v>0</v>
      </c>
      <c r="P46" s="62"/>
      <c r="Q46" s="61">
        <f t="shared" si="6"/>
        <v>8.91089108910891</v>
      </c>
      <c r="R46" s="61"/>
      <c r="S46" s="61">
        <f t="shared" si="7"/>
        <v>36.633663366336634</v>
      </c>
      <c r="T46" s="61"/>
      <c r="U46" s="61">
        <f t="shared" si="8"/>
        <v>21.782178217821784</v>
      </c>
      <c r="V46" s="61"/>
      <c r="W46" s="61">
        <f t="shared" si="9"/>
        <v>3.9603960396039604</v>
      </c>
      <c r="X46" s="61"/>
      <c r="Y46" s="61">
        <f t="shared" si="10"/>
        <v>0</v>
      </c>
      <c r="Z46" s="61"/>
      <c r="AA46" s="63">
        <f t="shared" si="11"/>
        <v>71.28712871287128</v>
      </c>
      <c r="AB46" s="2"/>
      <c r="AC46" s="2"/>
      <c r="AD46" s="2"/>
      <c r="AE46" s="2"/>
      <c r="AF46" s="2"/>
      <c r="AG46" s="2"/>
      <c r="AH46" s="2"/>
    </row>
    <row r="47" spans="3:34" ht="12" customHeight="1" hidden="1">
      <c r="C47" s="77">
        <v>1992</v>
      </c>
      <c r="D47" s="78"/>
      <c r="E47" s="78"/>
      <c r="F47" s="78"/>
      <c r="G47" s="31">
        <f t="shared" si="2"/>
        <v>81.92771084337349</v>
      </c>
      <c r="H47" s="31"/>
      <c r="I47" s="31">
        <f t="shared" si="3"/>
        <v>66.26506024096386</v>
      </c>
      <c r="J47" s="31"/>
      <c r="K47" s="31">
        <f t="shared" si="4"/>
        <v>33.734939759036145</v>
      </c>
      <c r="L47" s="31"/>
      <c r="M47" s="31">
        <f t="shared" si="5"/>
        <v>3.614457831325301</v>
      </c>
      <c r="N47" s="16"/>
      <c r="O47" s="65" t="s">
        <v>26</v>
      </c>
      <c r="P47" s="20"/>
      <c r="Q47" s="31">
        <f t="shared" si="6"/>
        <v>7.228915662650602</v>
      </c>
      <c r="R47" s="31"/>
      <c r="S47" s="31">
        <f t="shared" si="7"/>
        <v>30.120481927710845</v>
      </c>
      <c r="T47" s="31"/>
      <c r="U47" s="31">
        <f t="shared" si="8"/>
        <v>24.096385542168676</v>
      </c>
      <c r="V47" s="31"/>
      <c r="W47" s="31">
        <f t="shared" si="9"/>
        <v>0</v>
      </c>
      <c r="X47" s="31"/>
      <c r="Y47" s="31">
        <f t="shared" si="10"/>
        <v>0</v>
      </c>
      <c r="Z47" s="31"/>
      <c r="AA47" s="36">
        <f t="shared" si="11"/>
        <v>61.44578313253012</v>
      </c>
      <c r="AB47" s="2"/>
      <c r="AC47" s="2"/>
      <c r="AD47" s="2"/>
      <c r="AE47" s="2"/>
      <c r="AF47" s="2"/>
      <c r="AG47" s="2"/>
      <c r="AH47" s="2"/>
    </row>
    <row r="48" spans="3:34" ht="12" customHeight="1" hidden="1">
      <c r="C48" s="77">
        <v>1993</v>
      </c>
      <c r="D48" s="78"/>
      <c r="E48" s="78"/>
      <c r="F48" s="78"/>
      <c r="G48" s="31">
        <f t="shared" si="2"/>
        <v>72.22222222222221</v>
      </c>
      <c r="H48" s="31"/>
      <c r="I48" s="31">
        <f t="shared" si="3"/>
        <v>56.25</v>
      </c>
      <c r="J48" s="31"/>
      <c r="K48" s="31">
        <f t="shared" si="4"/>
        <v>22.916666666666664</v>
      </c>
      <c r="L48" s="31"/>
      <c r="M48" s="31">
        <f t="shared" si="5"/>
        <v>6.25</v>
      </c>
      <c r="N48" s="16"/>
      <c r="O48" s="65" t="s">
        <v>26</v>
      </c>
      <c r="P48" s="20"/>
      <c r="Q48" s="31">
        <f t="shared" si="6"/>
        <v>4.861111111111112</v>
      </c>
      <c r="R48" s="31"/>
      <c r="S48" s="31">
        <f t="shared" si="7"/>
        <v>29.166666666666668</v>
      </c>
      <c r="T48" s="31"/>
      <c r="U48" s="31">
        <f t="shared" si="8"/>
        <v>14.583333333333334</v>
      </c>
      <c r="V48" s="31"/>
      <c r="W48" s="31">
        <f t="shared" si="9"/>
        <v>0</v>
      </c>
      <c r="X48" s="31"/>
      <c r="Y48" s="31">
        <f t="shared" si="10"/>
        <v>0</v>
      </c>
      <c r="Z48" s="31"/>
      <c r="AA48" s="36">
        <f t="shared" si="11"/>
        <v>48.61111111111111</v>
      </c>
      <c r="AB48" s="2"/>
      <c r="AC48" s="2"/>
      <c r="AD48" s="2"/>
      <c r="AE48" s="2"/>
      <c r="AF48" s="2"/>
      <c r="AG48" s="2"/>
      <c r="AH48" s="2"/>
    </row>
    <row r="49" spans="3:34" ht="12" customHeight="1" hidden="1">
      <c r="C49" s="77">
        <v>1994</v>
      </c>
      <c r="D49" s="78"/>
      <c r="E49" s="78"/>
      <c r="F49" s="78"/>
      <c r="G49" s="31">
        <f t="shared" si="2"/>
        <v>77.85234899328859</v>
      </c>
      <c r="H49" s="31"/>
      <c r="I49" s="31">
        <f t="shared" si="3"/>
        <v>61.07382550335571</v>
      </c>
      <c r="J49" s="31"/>
      <c r="K49" s="31">
        <f t="shared" si="4"/>
        <v>20.80536912751678</v>
      </c>
      <c r="L49" s="31"/>
      <c r="M49" s="31">
        <f t="shared" si="5"/>
        <v>2.684563758389262</v>
      </c>
      <c r="N49" s="16"/>
      <c r="O49" s="65" t="s">
        <v>26</v>
      </c>
      <c r="P49" s="20"/>
      <c r="Q49" s="31">
        <f t="shared" si="6"/>
        <v>10.06711409395973</v>
      </c>
      <c r="R49" s="31"/>
      <c r="S49" s="31">
        <f t="shared" si="7"/>
        <v>36.91275167785235</v>
      </c>
      <c r="T49" s="31"/>
      <c r="U49" s="31">
        <f t="shared" si="8"/>
        <v>18.120805369127517</v>
      </c>
      <c r="V49" s="31"/>
      <c r="W49" s="31">
        <f t="shared" si="9"/>
        <v>0</v>
      </c>
      <c r="X49" s="31"/>
      <c r="Y49" s="31">
        <f t="shared" si="10"/>
        <v>0</v>
      </c>
      <c r="Z49" s="31"/>
      <c r="AA49" s="36">
        <f t="shared" si="11"/>
        <v>65.1006711409396</v>
      </c>
      <c r="AB49" s="2"/>
      <c r="AC49" s="2"/>
      <c r="AD49" s="2"/>
      <c r="AE49" s="2"/>
      <c r="AF49" s="2"/>
      <c r="AG49" s="2"/>
      <c r="AH49" s="2"/>
    </row>
    <row r="50" spans="3:34" ht="12" customHeight="1">
      <c r="C50" s="77">
        <v>1996</v>
      </c>
      <c r="D50" s="78"/>
      <c r="E50" s="78"/>
      <c r="F50" s="78"/>
      <c r="G50" s="31">
        <f aca="true" t="shared" si="12" ref="G50:G55">G22/E22*100</f>
        <v>76.51006711409396</v>
      </c>
      <c r="H50" s="31"/>
      <c r="I50" s="31">
        <f aca="true" t="shared" si="13" ref="I50:I60">I22/E22*100</f>
        <v>63.08724832214765</v>
      </c>
      <c r="J50" s="31"/>
      <c r="K50" s="31">
        <f aca="true" t="shared" si="14" ref="K50:K59">K22/E22*100</f>
        <v>28.187919463087248</v>
      </c>
      <c r="L50" s="31"/>
      <c r="M50" s="31">
        <f aca="true" t="shared" si="15" ref="M50:M57">M22/E22*100</f>
        <v>6.7114093959731544</v>
      </c>
      <c r="N50" s="16"/>
      <c r="O50" s="65" t="s">
        <v>26</v>
      </c>
      <c r="P50" s="20"/>
      <c r="Q50" s="31">
        <f aca="true" t="shared" si="16" ref="Q50:Q60">Q22/E22*100</f>
        <v>6.7114093959731544</v>
      </c>
      <c r="R50" s="31"/>
      <c r="S50" s="31">
        <f aca="true" t="shared" si="17" ref="S50:S59">S22/E22*100</f>
        <v>31.543624161073826</v>
      </c>
      <c r="T50" s="31"/>
      <c r="U50" s="31">
        <f aca="true" t="shared" si="18" ref="U50:U58">U22/E22*100</f>
        <v>16.10738255033557</v>
      </c>
      <c r="V50" s="31"/>
      <c r="W50" s="31">
        <f>W22/E22*100</f>
        <v>6.7114093959731544</v>
      </c>
      <c r="X50" s="31"/>
      <c r="Y50" s="31">
        <f aca="true" t="shared" si="19" ref="Y50:Y55">Y22/E22*100</f>
        <v>0</v>
      </c>
      <c r="Z50" s="31"/>
      <c r="AA50" s="36">
        <f aca="true" t="shared" si="20" ref="AA50:AA57">AA22/E22*100</f>
        <v>61.07382550335571</v>
      </c>
      <c r="AB50" s="2"/>
      <c r="AC50" s="2"/>
      <c r="AD50" s="2"/>
      <c r="AE50" s="2"/>
      <c r="AF50" s="2"/>
      <c r="AG50" s="2"/>
      <c r="AH50" s="2"/>
    </row>
    <row r="51" spans="3:34" ht="12" customHeight="1">
      <c r="C51" s="77">
        <v>1997</v>
      </c>
      <c r="D51" s="78"/>
      <c r="E51" s="78"/>
      <c r="F51" s="78"/>
      <c r="G51" s="31">
        <f t="shared" si="12"/>
        <v>68</v>
      </c>
      <c r="H51" s="31"/>
      <c r="I51" s="31">
        <f t="shared" si="13"/>
        <v>59.199999999999996</v>
      </c>
      <c r="J51" s="31"/>
      <c r="K51" s="31">
        <f t="shared" si="14"/>
        <v>24</v>
      </c>
      <c r="L51" s="31"/>
      <c r="M51" s="31">
        <f t="shared" si="15"/>
        <v>13.600000000000001</v>
      </c>
      <c r="N51" s="16"/>
      <c r="O51" s="65" t="s">
        <v>26</v>
      </c>
      <c r="P51" s="20"/>
      <c r="Q51" s="31">
        <f t="shared" si="16"/>
        <v>4.8</v>
      </c>
      <c r="R51" s="31"/>
      <c r="S51" s="31">
        <f t="shared" si="17"/>
        <v>26.400000000000002</v>
      </c>
      <c r="T51" s="31"/>
      <c r="U51" s="31">
        <f t="shared" si="18"/>
        <v>10.4</v>
      </c>
      <c r="V51" s="31"/>
      <c r="W51" s="31">
        <f>W23/E23*100</f>
        <v>8</v>
      </c>
      <c r="X51" s="31"/>
      <c r="Y51" s="31">
        <f t="shared" si="19"/>
        <v>0</v>
      </c>
      <c r="Z51" s="31"/>
      <c r="AA51" s="36">
        <f t="shared" si="20"/>
        <v>49.6</v>
      </c>
      <c r="AB51" s="2"/>
      <c r="AC51" s="2"/>
      <c r="AD51" s="2"/>
      <c r="AE51" s="2"/>
      <c r="AF51" s="2"/>
      <c r="AG51" s="2"/>
      <c r="AH51" s="2"/>
    </row>
    <row r="52" spans="3:34" ht="12" customHeight="1">
      <c r="C52" s="77">
        <v>1998</v>
      </c>
      <c r="D52" s="78"/>
      <c r="E52" s="78"/>
      <c r="F52" s="78"/>
      <c r="G52" s="31">
        <f t="shared" si="12"/>
        <v>79.45205479452055</v>
      </c>
      <c r="H52" s="31"/>
      <c r="I52" s="31">
        <f t="shared" si="13"/>
        <v>64.38356164383562</v>
      </c>
      <c r="J52" s="31"/>
      <c r="K52" s="31">
        <f t="shared" si="14"/>
        <v>31.506849315068493</v>
      </c>
      <c r="L52" s="31"/>
      <c r="M52" s="31">
        <f t="shared" si="15"/>
        <v>5.47945205479452</v>
      </c>
      <c r="N52" s="16"/>
      <c r="O52" s="65" t="s">
        <v>26</v>
      </c>
      <c r="P52" s="20"/>
      <c r="Q52" s="31">
        <f t="shared" si="16"/>
        <v>7.534246575342466</v>
      </c>
      <c r="R52" s="31"/>
      <c r="S52" s="31">
        <f t="shared" si="17"/>
        <v>29.45205479452055</v>
      </c>
      <c r="T52" s="31"/>
      <c r="U52" s="31">
        <f t="shared" si="18"/>
        <v>23.28767123287671</v>
      </c>
      <c r="V52" s="31"/>
      <c r="W52" s="31">
        <f>W24/E24*100</f>
        <v>2.73972602739726</v>
      </c>
      <c r="X52" s="31"/>
      <c r="Y52" s="31">
        <f t="shared" si="19"/>
        <v>0</v>
      </c>
      <c r="Z52" s="31"/>
      <c r="AA52" s="36">
        <f t="shared" si="20"/>
        <v>63.013698630136986</v>
      </c>
      <c r="AB52" s="2"/>
      <c r="AC52" s="2"/>
      <c r="AD52" s="2"/>
      <c r="AE52" s="2"/>
      <c r="AF52" s="2"/>
      <c r="AG52" s="2"/>
      <c r="AH52" s="2"/>
    </row>
    <row r="53" spans="3:34" ht="12" customHeight="1">
      <c r="C53" s="77">
        <v>1999</v>
      </c>
      <c r="D53" s="78"/>
      <c r="E53" s="78"/>
      <c r="F53" s="78"/>
      <c r="G53" s="31">
        <f t="shared" si="12"/>
        <v>84.82758620689656</v>
      </c>
      <c r="H53" s="31"/>
      <c r="I53" s="31">
        <f t="shared" si="13"/>
        <v>70.34482758620689</v>
      </c>
      <c r="J53" s="31"/>
      <c r="K53" s="31">
        <f t="shared" si="14"/>
        <v>30.344827586206897</v>
      </c>
      <c r="L53" s="31"/>
      <c r="M53" s="31">
        <f t="shared" si="15"/>
        <v>8.96551724137931</v>
      </c>
      <c r="N53" s="16"/>
      <c r="O53" s="65" t="s">
        <v>26</v>
      </c>
      <c r="P53" s="20"/>
      <c r="Q53" s="31">
        <f t="shared" si="16"/>
        <v>2.7586206896551726</v>
      </c>
      <c r="R53" s="31"/>
      <c r="S53" s="31">
        <f t="shared" si="17"/>
        <v>33.10344827586207</v>
      </c>
      <c r="T53" s="31"/>
      <c r="U53" s="31">
        <f t="shared" si="18"/>
        <v>20.689655172413794</v>
      </c>
      <c r="V53" s="31"/>
      <c r="W53" s="31">
        <f>W25/E25*100</f>
        <v>4.137931034482759</v>
      </c>
      <c r="X53" s="31"/>
      <c r="Y53" s="31">
        <f t="shared" si="19"/>
        <v>0</v>
      </c>
      <c r="Z53" s="31"/>
      <c r="AA53" s="36">
        <f t="shared" si="20"/>
        <v>60.689655172413794</v>
      </c>
      <c r="AB53" s="2"/>
      <c r="AC53" s="2"/>
      <c r="AD53" s="2"/>
      <c r="AE53" s="2"/>
      <c r="AF53" s="2"/>
      <c r="AG53" s="2"/>
      <c r="AH53" s="2"/>
    </row>
    <row r="54" spans="3:34" ht="12" customHeight="1">
      <c r="C54" s="77">
        <v>2000</v>
      </c>
      <c r="D54" s="78"/>
      <c r="E54" s="78"/>
      <c r="F54" s="78"/>
      <c r="G54" s="31">
        <f t="shared" si="12"/>
        <v>83.01886792452831</v>
      </c>
      <c r="H54" s="31"/>
      <c r="I54" s="31">
        <f t="shared" si="13"/>
        <v>70.75471698113208</v>
      </c>
      <c r="J54" s="31"/>
      <c r="K54" s="31">
        <f t="shared" si="14"/>
        <v>26.41509433962264</v>
      </c>
      <c r="L54" s="31"/>
      <c r="M54" s="31">
        <f t="shared" si="15"/>
        <v>9.433962264150944</v>
      </c>
      <c r="N54" s="16"/>
      <c r="O54" s="65" t="s">
        <v>26</v>
      </c>
      <c r="P54" s="20"/>
      <c r="Q54" s="31">
        <f t="shared" si="16"/>
        <v>1.8867924528301887</v>
      </c>
      <c r="R54" s="31"/>
      <c r="S54" s="31">
        <f t="shared" si="17"/>
        <v>41.509433962264154</v>
      </c>
      <c r="T54" s="31"/>
      <c r="U54" s="31">
        <f t="shared" si="18"/>
        <v>18.867924528301888</v>
      </c>
      <c r="V54" s="31"/>
      <c r="W54" s="31">
        <f>W26/E26*100</f>
        <v>4.716981132075472</v>
      </c>
      <c r="X54" s="31"/>
      <c r="Y54" s="31">
        <f t="shared" si="19"/>
        <v>0</v>
      </c>
      <c r="Z54" s="31"/>
      <c r="AA54" s="36">
        <f t="shared" si="20"/>
        <v>66.98113207547169</v>
      </c>
      <c r="AB54" s="2"/>
      <c r="AC54" s="2"/>
      <c r="AD54" s="2"/>
      <c r="AE54" s="2"/>
      <c r="AF54" s="2"/>
      <c r="AG54" s="2"/>
      <c r="AH54" s="2"/>
    </row>
    <row r="55" spans="3:34" ht="12" customHeight="1">
      <c r="C55" s="77">
        <v>2001</v>
      </c>
      <c r="D55" s="78"/>
      <c r="E55" s="78"/>
      <c r="F55" s="78"/>
      <c r="G55" s="31">
        <f t="shared" si="12"/>
        <v>78.61635220125787</v>
      </c>
      <c r="H55" s="31"/>
      <c r="I55" s="31">
        <f t="shared" si="13"/>
        <v>68.55345911949685</v>
      </c>
      <c r="J55" s="31"/>
      <c r="K55" s="31">
        <f t="shared" si="14"/>
        <v>22.641509433962266</v>
      </c>
      <c r="L55" s="31"/>
      <c r="M55" s="31">
        <f t="shared" si="15"/>
        <v>8.80503144654088</v>
      </c>
      <c r="N55" s="16"/>
      <c r="O55" s="31">
        <f aca="true" t="shared" si="21" ref="O55:O61">O27/E27*100</f>
        <v>1.257861635220126</v>
      </c>
      <c r="P55" s="20"/>
      <c r="Q55" s="31">
        <f t="shared" si="16"/>
        <v>3.1446540880503147</v>
      </c>
      <c r="R55" s="31" t="s">
        <v>20</v>
      </c>
      <c r="S55" s="31">
        <f t="shared" si="17"/>
        <v>35.22012578616352</v>
      </c>
      <c r="T55" s="31" t="s">
        <v>20</v>
      </c>
      <c r="U55" s="31">
        <f t="shared" si="18"/>
        <v>18.867924528301888</v>
      </c>
      <c r="V55" s="31" t="s">
        <v>20</v>
      </c>
      <c r="W55" s="31">
        <f>W27/E27*100</f>
        <v>3.7735849056603774</v>
      </c>
      <c r="X55" s="31"/>
      <c r="Y55" s="31">
        <f t="shared" si="19"/>
        <v>0</v>
      </c>
      <c r="Z55" s="31"/>
      <c r="AA55" s="36">
        <f t="shared" si="20"/>
        <v>61.0062893081761</v>
      </c>
      <c r="AB55" s="2"/>
      <c r="AC55" s="2"/>
      <c r="AD55" s="2"/>
      <c r="AE55" s="2"/>
      <c r="AF55" s="2"/>
      <c r="AG55" s="2"/>
      <c r="AH55" s="2"/>
    </row>
    <row r="56" spans="3:34" ht="12" customHeight="1">
      <c r="C56" s="77">
        <v>2002</v>
      </c>
      <c r="D56" s="78"/>
      <c r="E56" s="78"/>
      <c r="F56" s="78"/>
      <c r="G56" s="31">
        <f aca="true" t="shared" si="22" ref="G56:G61">G28/E28*100</f>
        <v>78.72340425531915</v>
      </c>
      <c r="H56" s="31"/>
      <c r="I56" s="31">
        <f t="shared" si="13"/>
        <v>60.28368794326241</v>
      </c>
      <c r="J56" s="31"/>
      <c r="K56" s="31">
        <f t="shared" si="14"/>
        <v>24.113475177304963</v>
      </c>
      <c r="L56" s="31"/>
      <c r="M56" s="31">
        <f t="shared" si="15"/>
        <v>4.964539007092199</v>
      </c>
      <c r="N56" s="16"/>
      <c r="O56" s="31">
        <f t="shared" si="21"/>
        <v>2.127659574468085</v>
      </c>
      <c r="P56" s="20"/>
      <c r="Q56" s="31">
        <f t="shared" si="16"/>
        <v>7.092198581560284</v>
      </c>
      <c r="R56" s="31" t="s">
        <v>20</v>
      </c>
      <c r="S56" s="31">
        <f t="shared" si="17"/>
        <v>33.33333333333333</v>
      </c>
      <c r="T56" s="31" t="s">
        <v>20</v>
      </c>
      <c r="U56" s="31">
        <f t="shared" si="18"/>
        <v>18.439716312056735</v>
      </c>
      <c r="V56" s="31" t="s">
        <v>20</v>
      </c>
      <c r="W56" s="31">
        <f>W28/E28*100</f>
        <v>2.127659574468085</v>
      </c>
      <c r="X56" s="31"/>
      <c r="Y56" s="31">
        <f aca="true" t="shared" si="23" ref="Y56:Y61">Y28/E28*100</f>
        <v>0</v>
      </c>
      <c r="Z56" s="31"/>
      <c r="AA56" s="36">
        <f t="shared" si="20"/>
        <v>60.99290780141844</v>
      </c>
      <c r="AB56" s="2"/>
      <c r="AC56" s="2"/>
      <c r="AD56" s="2"/>
      <c r="AE56" s="2"/>
      <c r="AF56" s="2"/>
      <c r="AG56" s="2"/>
      <c r="AH56" s="2"/>
    </row>
    <row r="57" spans="3:34" ht="12" customHeight="1">
      <c r="C57" s="77">
        <v>2003</v>
      </c>
      <c r="D57" s="78"/>
      <c r="E57" s="78"/>
      <c r="F57" s="78"/>
      <c r="G57" s="31">
        <f t="shared" si="22"/>
        <v>82.78145695364239</v>
      </c>
      <c r="H57" s="31"/>
      <c r="I57" s="31">
        <f t="shared" si="13"/>
        <v>64.23841059602648</v>
      </c>
      <c r="J57" s="31"/>
      <c r="K57" s="31">
        <f t="shared" si="14"/>
        <v>26.490066225165563</v>
      </c>
      <c r="L57" s="31"/>
      <c r="M57" s="31">
        <f t="shared" si="15"/>
        <v>7.28476821192053</v>
      </c>
      <c r="N57" s="16"/>
      <c r="O57" s="31">
        <f t="shared" si="21"/>
        <v>7.28476821192053</v>
      </c>
      <c r="P57" s="20"/>
      <c r="Q57" s="31">
        <f t="shared" si="16"/>
        <v>6.622516556291391</v>
      </c>
      <c r="R57" s="31" t="s">
        <v>20</v>
      </c>
      <c r="S57" s="31">
        <f t="shared" si="17"/>
        <v>36.423841059602644</v>
      </c>
      <c r="T57" s="31" t="s">
        <v>20</v>
      </c>
      <c r="U57" s="31">
        <f t="shared" si="18"/>
        <v>16.55629139072848</v>
      </c>
      <c r="V57" s="31" t="s">
        <v>20</v>
      </c>
      <c r="W57" s="31">
        <f>W29/E29*100</f>
        <v>7.9470198675496695</v>
      </c>
      <c r="X57" s="31"/>
      <c r="Y57" s="31">
        <f t="shared" si="23"/>
        <v>0</v>
      </c>
      <c r="Z57" s="31"/>
      <c r="AA57" s="36">
        <f t="shared" si="20"/>
        <v>60.264900662251655</v>
      </c>
      <c r="AB57" s="2"/>
      <c r="AC57" s="2"/>
      <c r="AD57" s="2"/>
      <c r="AE57" s="2"/>
      <c r="AF57" s="2"/>
      <c r="AG57" s="2"/>
      <c r="AH57" s="2"/>
    </row>
    <row r="58" spans="3:34" ht="12" customHeight="1">
      <c r="C58" s="77">
        <v>2004</v>
      </c>
      <c r="D58" s="78"/>
      <c r="E58" s="78"/>
      <c r="F58" s="78"/>
      <c r="G58" s="31">
        <f t="shared" si="22"/>
        <v>77.90697674418605</v>
      </c>
      <c r="H58" s="31"/>
      <c r="I58" s="31">
        <f t="shared" si="13"/>
        <v>61.04651162790697</v>
      </c>
      <c r="J58" s="31"/>
      <c r="K58" s="31">
        <f t="shared" si="14"/>
        <v>24.418604651162788</v>
      </c>
      <c r="L58" s="31"/>
      <c r="M58" s="31">
        <v>4.7</v>
      </c>
      <c r="N58" s="16"/>
      <c r="O58" s="31">
        <f t="shared" si="21"/>
        <v>24.418604651162788</v>
      </c>
      <c r="P58" s="20"/>
      <c r="Q58" s="31">
        <f t="shared" si="16"/>
        <v>1.744186046511628</v>
      </c>
      <c r="R58" s="31" t="s">
        <v>20</v>
      </c>
      <c r="S58" s="31">
        <f t="shared" si="17"/>
        <v>36.04651162790697</v>
      </c>
      <c r="T58" s="31" t="s">
        <v>20</v>
      </c>
      <c r="U58" s="31">
        <f t="shared" si="18"/>
        <v>19.767441860465116</v>
      </c>
      <c r="V58" s="31" t="s">
        <v>20</v>
      </c>
      <c r="W58" s="31" t="s">
        <v>20</v>
      </c>
      <c r="X58" s="31"/>
      <c r="Y58" s="31">
        <f t="shared" si="23"/>
        <v>0</v>
      </c>
      <c r="Z58" s="31"/>
      <c r="AA58" s="36"/>
      <c r="AB58" s="2"/>
      <c r="AC58" s="2"/>
      <c r="AD58" s="2"/>
      <c r="AE58" s="2"/>
      <c r="AF58" s="2"/>
      <c r="AG58" s="2"/>
      <c r="AH58" s="2"/>
    </row>
    <row r="59" spans="3:34" ht="12" customHeight="1">
      <c r="C59" s="77">
        <v>2005</v>
      </c>
      <c r="D59" s="78"/>
      <c r="E59" s="78"/>
      <c r="F59" s="78"/>
      <c r="G59" s="31">
        <f t="shared" si="22"/>
        <v>76.96969696969697</v>
      </c>
      <c r="H59" s="31"/>
      <c r="I59" s="31">
        <f t="shared" si="13"/>
        <v>64.24242424242425</v>
      </c>
      <c r="J59" s="31"/>
      <c r="K59" s="31">
        <f t="shared" si="14"/>
        <v>23.636363636363637</v>
      </c>
      <c r="L59" s="31"/>
      <c r="M59" s="31" t="s">
        <v>20</v>
      </c>
      <c r="N59" s="16"/>
      <c r="O59" s="31">
        <f t="shared" si="21"/>
        <v>64.24242424242425</v>
      </c>
      <c r="P59" s="20"/>
      <c r="Q59" s="31">
        <f t="shared" si="16"/>
        <v>4.242424242424243</v>
      </c>
      <c r="R59" s="31" t="s">
        <v>20</v>
      </c>
      <c r="S59" s="31">
        <f t="shared" si="17"/>
        <v>32.72727272727273</v>
      </c>
      <c r="T59" s="31" t="s">
        <v>20</v>
      </c>
      <c r="U59" s="31" t="s">
        <v>20</v>
      </c>
      <c r="V59" s="31" t="s">
        <v>20</v>
      </c>
      <c r="W59" s="31" t="s">
        <v>20</v>
      </c>
      <c r="X59" s="31"/>
      <c r="Y59" s="31">
        <f t="shared" si="23"/>
        <v>0</v>
      </c>
      <c r="Z59" s="31"/>
      <c r="AA59" s="36"/>
      <c r="AB59" s="2"/>
      <c r="AC59" s="2"/>
      <c r="AD59" s="2"/>
      <c r="AE59" s="2"/>
      <c r="AF59" s="2"/>
      <c r="AG59" s="2"/>
      <c r="AH59" s="2"/>
    </row>
    <row r="60" spans="3:34" ht="12" customHeight="1">
      <c r="C60" s="77">
        <v>2006</v>
      </c>
      <c r="D60" s="78"/>
      <c r="E60" s="78"/>
      <c r="F60" s="78"/>
      <c r="G60" s="31">
        <f t="shared" si="22"/>
        <v>81.06508875739645</v>
      </c>
      <c r="H60" s="31"/>
      <c r="I60" s="31">
        <f t="shared" si="13"/>
        <v>64.49704142011834</v>
      </c>
      <c r="J60" s="31"/>
      <c r="K60" s="31" t="s">
        <v>20</v>
      </c>
      <c r="L60" s="31"/>
      <c r="M60" s="31" t="s">
        <v>20</v>
      </c>
      <c r="N60" s="16"/>
      <c r="O60" s="31">
        <f t="shared" si="21"/>
        <v>81.06508875739645</v>
      </c>
      <c r="P60" s="20"/>
      <c r="Q60" s="31">
        <f t="shared" si="16"/>
        <v>4.142011834319527</v>
      </c>
      <c r="R60" s="31" t="s">
        <v>20</v>
      </c>
      <c r="S60" s="31"/>
      <c r="T60" s="31" t="s">
        <v>20</v>
      </c>
      <c r="U60" s="31" t="s">
        <v>20</v>
      </c>
      <c r="V60" s="31" t="s">
        <v>20</v>
      </c>
      <c r="W60" s="31" t="s">
        <v>20</v>
      </c>
      <c r="X60" s="31"/>
      <c r="Y60" s="31">
        <f t="shared" si="23"/>
        <v>0</v>
      </c>
      <c r="Z60" s="31"/>
      <c r="AA60" s="36"/>
      <c r="AB60" s="2"/>
      <c r="AC60" s="2"/>
      <c r="AD60" s="2"/>
      <c r="AE60" s="2"/>
      <c r="AF60" s="2"/>
      <c r="AG60" s="2"/>
      <c r="AH60" s="2"/>
    </row>
    <row r="61" spans="3:34" ht="12" customHeight="1">
      <c r="C61" s="77">
        <v>2007</v>
      </c>
      <c r="D61" s="78"/>
      <c r="E61" s="78"/>
      <c r="F61" s="78"/>
      <c r="G61" s="31">
        <f t="shared" si="22"/>
        <v>77.5</v>
      </c>
      <c r="H61" s="31"/>
      <c r="I61" s="31" t="s">
        <v>20</v>
      </c>
      <c r="J61" s="31"/>
      <c r="K61" s="31" t="s">
        <v>20</v>
      </c>
      <c r="L61" s="31"/>
      <c r="M61" s="31" t="s">
        <v>20</v>
      </c>
      <c r="N61" s="16"/>
      <c r="O61" s="31">
        <f t="shared" si="21"/>
        <v>77.5</v>
      </c>
      <c r="P61" s="20"/>
      <c r="Q61" s="31"/>
      <c r="R61" s="31" t="s">
        <v>20</v>
      </c>
      <c r="S61" s="31"/>
      <c r="T61" s="31" t="s">
        <v>20</v>
      </c>
      <c r="U61" s="31" t="s">
        <v>20</v>
      </c>
      <c r="V61" s="31" t="s">
        <v>20</v>
      </c>
      <c r="W61" s="31" t="s">
        <v>20</v>
      </c>
      <c r="X61" s="31"/>
      <c r="Y61" s="31">
        <f t="shared" si="23"/>
        <v>0</v>
      </c>
      <c r="Z61" s="31"/>
      <c r="AA61" s="36"/>
      <c r="AB61" s="2"/>
      <c r="AC61" s="2"/>
      <c r="AD61" s="2"/>
      <c r="AE61" s="2"/>
      <c r="AF61" s="2"/>
      <c r="AG61" s="2"/>
      <c r="AH61" s="2"/>
    </row>
    <row r="62" spans="3:34" ht="3.75" customHeight="1">
      <c r="C62" s="77"/>
      <c r="D62" s="78"/>
      <c r="E62" s="78"/>
      <c r="F62" s="78"/>
      <c r="G62" s="31"/>
      <c r="H62" s="31"/>
      <c r="I62" s="31"/>
      <c r="J62" s="31"/>
      <c r="K62" s="31"/>
      <c r="L62" s="31"/>
      <c r="M62" s="31"/>
      <c r="N62" s="16"/>
      <c r="O62" s="31"/>
      <c r="P62" s="20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6"/>
      <c r="AB62" s="2"/>
      <c r="AC62" s="2"/>
      <c r="AD62" s="2"/>
      <c r="AE62" s="2"/>
      <c r="AF62" s="2"/>
      <c r="AG62" s="2"/>
      <c r="AH62" s="2"/>
    </row>
    <row r="63" spans="3:34" ht="3.75" customHeight="1">
      <c r="C63" s="74"/>
      <c r="D63" s="74"/>
      <c r="E63" s="74"/>
      <c r="F63" s="74"/>
      <c r="G63" s="75"/>
      <c r="H63" s="75"/>
      <c r="I63" s="75"/>
      <c r="J63" s="75"/>
      <c r="K63" s="75"/>
      <c r="L63" s="75"/>
      <c r="M63" s="75"/>
      <c r="N63" s="70"/>
      <c r="O63" s="75"/>
      <c r="P63" s="76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2"/>
      <c r="AC63" s="2"/>
      <c r="AD63" s="2"/>
      <c r="AE63" s="2"/>
      <c r="AF63" s="2"/>
      <c r="AG63" s="2"/>
      <c r="AH63" s="2"/>
    </row>
    <row r="64" spans="3:34" ht="12.75">
      <c r="C64" s="2"/>
      <c r="D64" s="2"/>
      <c r="E64" s="2"/>
      <c r="F64" s="2"/>
      <c r="G64" s="33"/>
      <c r="H64" s="33"/>
      <c r="I64" s="33"/>
      <c r="J64" s="33"/>
      <c r="K64" s="33"/>
      <c r="L64" s="33"/>
      <c r="M64" s="33"/>
      <c r="N64" s="2"/>
      <c r="O64" s="66" t="s">
        <v>27</v>
      </c>
      <c r="P64" s="2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2"/>
      <c r="AC64" s="2"/>
      <c r="AD64" s="2"/>
      <c r="AE64" s="2"/>
      <c r="AF64" s="2"/>
      <c r="AG64" s="2"/>
      <c r="AH64" s="2"/>
    </row>
    <row r="65" spans="3:34" ht="12.75">
      <c r="C65" s="2"/>
      <c r="D65" s="2"/>
      <c r="E65" s="2"/>
      <c r="F65" s="2"/>
      <c r="G65" s="33"/>
      <c r="H65" s="33"/>
      <c r="I65" s="33"/>
      <c r="J65" s="33"/>
      <c r="K65" s="33"/>
      <c r="L65" s="33"/>
      <c r="M65" s="33"/>
      <c r="N65" s="2"/>
      <c r="O65" s="2"/>
      <c r="P65" s="2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2"/>
      <c r="AC65" s="2"/>
      <c r="AD65" s="2"/>
      <c r="AE65" s="2"/>
      <c r="AF65" s="2"/>
      <c r="AG65" s="2"/>
      <c r="AH65" s="2"/>
    </row>
    <row r="66" spans="3:34" ht="12.75">
      <c r="C66" s="2"/>
      <c r="D66" s="2"/>
      <c r="E66" s="2"/>
      <c r="F66" s="2"/>
      <c r="G66" s="33"/>
      <c r="H66" s="33"/>
      <c r="I66" s="33"/>
      <c r="J66" s="33"/>
      <c r="K66" s="33"/>
      <c r="L66" s="33"/>
      <c r="M66" s="33"/>
      <c r="N66" s="2"/>
      <c r="O66" s="2"/>
      <c r="P66" s="2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"/>
      <c r="AC66" s="2"/>
      <c r="AD66" s="2"/>
      <c r="AE66" s="2"/>
      <c r="AF66" s="2"/>
      <c r="AG66" s="2"/>
      <c r="AH66" s="2"/>
    </row>
    <row r="67" spans="3:34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"/>
      <c r="AC67" s="2"/>
      <c r="AD67" s="2"/>
      <c r="AE67" s="2"/>
      <c r="AF67" s="2"/>
      <c r="AG67" s="2"/>
      <c r="AH67" s="2"/>
    </row>
    <row r="68" spans="3:34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3:34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3:34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3:34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3:34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3:34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3:34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</sheetData>
  <sheetProtection/>
  <mergeCells count="30">
    <mergeCell ref="C60:F60"/>
    <mergeCell ref="C59:F59"/>
    <mergeCell ref="C45:F45"/>
    <mergeCell ref="C49:F49"/>
    <mergeCell ref="C50:F50"/>
    <mergeCell ref="C51:F51"/>
    <mergeCell ref="C57:F57"/>
    <mergeCell ref="C56:F56"/>
    <mergeCell ref="C53:F53"/>
    <mergeCell ref="C55:F55"/>
    <mergeCell ref="C46:F46"/>
    <mergeCell ref="C47:F47"/>
    <mergeCell ref="C54:F54"/>
    <mergeCell ref="C48:F48"/>
    <mergeCell ref="C61:F61"/>
    <mergeCell ref="C6:AA6"/>
    <mergeCell ref="C7:AA7"/>
    <mergeCell ref="C37:AA37"/>
    <mergeCell ref="C9:AA9"/>
    <mergeCell ref="C52:F52"/>
    <mergeCell ref="C62:F62"/>
    <mergeCell ref="C58:F58"/>
    <mergeCell ref="Q11:AA11"/>
    <mergeCell ref="Q39:AA39"/>
    <mergeCell ref="C41:F41"/>
    <mergeCell ref="C44:F44"/>
    <mergeCell ref="D12:F12"/>
    <mergeCell ref="D13:F13"/>
    <mergeCell ref="G11:M11"/>
    <mergeCell ref="G39:M39"/>
  </mergeCells>
  <printOptions horizontalCentered="1"/>
  <pageMargins left="0.5" right="0.5" top="0.7" bottom="0.3" header="0.5" footer="0.1"/>
  <pageSetup horizontalDpi="600" verticalDpi="600" orientation="landscape" r:id="rId1"/>
  <headerFooter alignWithMargins="0">
    <oddFooter>&amp;LC-5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zhang</cp:lastModifiedBy>
  <cp:lastPrinted>2006-10-17T17:57:31Z</cp:lastPrinted>
  <dcterms:created xsi:type="dcterms:W3CDTF">2001-07-19T19:13:51Z</dcterms:created>
  <dcterms:modified xsi:type="dcterms:W3CDTF">2009-11-11T18:20:17Z</dcterms:modified>
  <cp:category/>
  <cp:version/>
  <cp:contentType/>
  <cp:contentStatus/>
</cp:coreProperties>
</file>